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H108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F89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H13"/>
  <c r="H24" s="1"/>
  <c r="G13"/>
  <c r="G24" s="1"/>
  <c r="F13"/>
  <c r="F43" l="1"/>
  <c r="J176"/>
  <c r="J119"/>
  <c r="J138"/>
  <c r="J43"/>
  <c r="I62"/>
  <c r="I119"/>
  <c r="G100"/>
  <c r="G196" s="1"/>
  <c r="I81"/>
  <c r="H138"/>
  <c r="H119"/>
  <c r="H196" s="1"/>
  <c r="F100"/>
  <c r="J100"/>
  <c r="F24"/>
  <c r="F196" l="1"/>
  <c r="J196"/>
  <c r="I196"/>
</calcChain>
</file>

<file path=xl/sharedStrings.xml><?xml version="1.0" encoding="utf-8"?>
<sst xmlns="http://schemas.openxmlformats.org/spreadsheetml/2006/main" count="274" uniqueCount="101">
  <si>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</si>
  <si>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</si>
  <si>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</si>
  <si>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</si>
  <si>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</si>
  <si>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</si>
  <si>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</si>
  <si>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</si>
  <si>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</si>
  <si>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</si>
  <si>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</si>
  <si>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</si>
  <si>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</si>
  <si>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</si>
  <si>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</si>
  <si>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</si>
  <si>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</si>
  <si>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</si>
  <si>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</si>
  <si>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</si>
  <si>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</si>
  <si>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</si>
  <si>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</si>
  <si>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</si>
  <si>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</si>
  <si>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</si>
  <si>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</si>
  <si>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</si>
  <si>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</si>
  <si>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</si>
  <si>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</si>
  <si>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</si>
  <si>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</si>
  <si>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</si>
  <si>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</si>
  <si>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</si>
  <si>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</si>
  <si>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</si>
  <si>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</si>
  <si>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Чистоозерная СОШ №1</t>
  </si>
  <si>
    <t>Директор</t>
  </si>
  <si>
    <t>Спеченко О.В.</t>
  </si>
  <si>
    <t>Салат из белокачанной капусты</t>
  </si>
  <si>
    <t>№43</t>
  </si>
  <si>
    <t>Чай с сахаром</t>
  </si>
  <si>
    <t>№685</t>
  </si>
  <si>
    <t>Хлеб пшеничный</t>
  </si>
  <si>
    <t>Хлеб ржаной</t>
  </si>
  <si>
    <t>Щи из свежей капусты с картофелем</t>
  </si>
  <si>
    <t>№124</t>
  </si>
  <si>
    <t>№173</t>
  </si>
  <si>
    <t>Чай с лимоном</t>
  </si>
  <si>
    <t>№686</t>
  </si>
  <si>
    <t>Банан</t>
  </si>
  <si>
    <t>Кисель из концентрата</t>
  </si>
  <si>
    <t>№ 648</t>
  </si>
  <si>
    <t>Свекольник</t>
  </si>
  <si>
    <t>№ 35</t>
  </si>
  <si>
    <t>Компот из сухофруктов</t>
  </si>
  <si>
    <t>№ 636</t>
  </si>
  <si>
    <t>Винегрет овощной</t>
  </si>
  <si>
    <t>№ 148</t>
  </si>
  <si>
    <t>№ 297</t>
  </si>
  <si>
    <t>№ 685</t>
  </si>
  <si>
    <t>Суп картофельный с крупой</t>
  </si>
  <si>
    <t>№ 138</t>
  </si>
  <si>
    <t>Сок натуральный</t>
  </si>
  <si>
    <t>Икра кабачковая</t>
  </si>
  <si>
    <t>№ 7</t>
  </si>
  <si>
    <t>Жаркое по - домашнему</t>
  </si>
  <si>
    <t>№ 436</t>
  </si>
  <si>
    <t>Каша рисовая молочная</t>
  </si>
  <si>
    <t>№ 140</t>
  </si>
  <si>
    <t>Какао с молоком</t>
  </si>
  <si>
    <t>№ 74</t>
  </si>
  <si>
    <t>№ 437</t>
  </si>
  <si>
    <t>№ 639</t>
  </si>
  <si>
    <t>Вафли</t>
  </si>
  <si>
    <t>№ 3</t>
  </si>
  <si>
    <t>№ 686</t>
  </si>
  <si>
    <t>Булочка</t>
  </si>
  <si>
    <t>№341</t>
  </si>
  <si>
    <t>Рис отварной</t>
  </si>
  <si>
    <t>Салат из свежих помидор</t>
  </si>
  <si>
    <t>№ 19</t>
  </si>
  <si>
    <t>Рыба тушеная в томате с овощами,соус сметанный</t>
  </si>
  <si>
    <t>Картофельное пюре</t>
  </si>
  <si>
    <t>№ 520</t>
  </si>
  <si>
    <t>Каша гречневая рассыпчатая</t>
  </si>
  <si>
    <t>Рассольник "Ленинградский"</t>
  </si>
  <si>
    <t>Бутерброд с маслом и сыром</t>
  </si>
  <si>
    <t>Булочное</t>
  </si>
  <si>
    <t>сладкое</t>
  </si>
  <si>
    <t>Котлета мясная, соус томатный</t>
  </si>
  <si>
    <t>№520</t>
  </si>
  <si>
    <t>Гуляш, соус томатный</t>
  </si>
  <si>
    <t>Макаронные изделия отварные</t>
  </si>
  <si>
    <t>Яблоко</t>
  </si>
  <si>
    <t>булочное</t>
  </si>
  <si>
    <t xml:space="preserve">Печенье </t>
  </si>
  <si>
    <t>Печень по-строгановски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</si>
</sst>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N95" sqref="N95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39</v>
      </c>
      <c r="D1" s="55"/>
      <c r="E1" s="55"/>
      <c r="F1" s="3" t="s">
        <v>1</v>
      </c>
      <c r="G1" s="1" t="s">
        <v>2</v>
      </c>
      <c r="H1" s="56" t="s">
        <v>40</v>
      </c>
      <c r="I1" s="56"/>
      <c r="J1" s="56"/>
      <c r="K1" s="56"/>
    </row>
    <row r="2" spans="1:12" ht="18">
      <c r="A2" s="4" t="s">
        <v>3</v>
      </c>
      <c r="C2" s="1"/>
      <c r="G2" s="1" t="s">
        <v>4</v>
      </c>
      <c r="H2" s="56" t="s">
        <v>41</v>
      </c>
      <c r="I2" s="56"/>
      <c r="J2" s="56"/>
      <c r="K2" s="56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30</v>
      </c>
      <c r="I3" s="8">
        <v>8</v>
      </c>
      <c r="J3" s="9">
        <v>2024</v>
      </c>
      <c r="K3" s="10"/>
    </row>
    <row r="4" spans="1:12">
      <c r="C4" s="1"/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42</v>
      </c>
      <c r="F14" s="28">
        <v>100</v>
      </c>
      <c r="G14" s="28">
        <v>1.2</v>
      </c>
      <c r="H14" s="28">
        <v>3</v>
      </c>
      <c r="I14" s="28">
        <v>6.2</v>
      </c>
      <c r="J14" s="28">
        <v>59</v>
      </c>
      <c r="K14" s="29" t="s">
        <v>43</v>
      </c>
      <c r="L14" s="28"/>
    </row>
    <row r="15" spans="1:12" ht="1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ht="15">
      <c r="A16" s="23"/>
      <c r="B16" s="24"/>
      <c r="C16" s="25"/>
      <c r="D16" s="30" t="s">
        <v>32</v>
      </c>
      <c r="E16" s="27" t="s">
        <v>93</v>
      </c>
      <c r="F16" s="28">
        <v>150</v>
      </c>
      <c r="G16" s="28">
        <v>18.600000000000001</v>
      </c>
      <c r="H16" s="28">
        <v>13.5</v>
      </c>
      <c r="I16" s="28">
        <v>19.600000000000001</v>
      </c>
      <c r="J16" s="28">
        <v>278</v>
      </c>
      <c r="K16" s="29" t="s">
        <v>45</v>
      </c>
      <c r="L16" s="28"/>
    </row>
    <row r="17" spans="1:12" ht="15">
      <c r="A17" s="23"/>
      <c r="B17" s="24"/>
      <c r="C17" s="25"/>
      <c r="D17" s="30" t="s">
        <v>33</v>
      </c>
      <c r="E17" s="27" t="s">
        <v>86</v>
      </c>
      <c r="F17" s="28">
        <v>200</v>
      </c>
      <c r="G17" s="28">
        <v>4.0999999999999996</v>
      </c>
      <c r="H17" s="28">
        <v>6.4</v>
      </c>
      <c r="I17" s="28">
        <v>26.7</v>
      </c>
      <c r="J17" s="28">
        <v>288</v>
      </c>
      <c r="K17" s="29" t="s">
        <v>94</v>
      </c>
      <c r="L17" s="28"/>
    </row>
    <row r="18" spans="1:12" ht="15">
      <c r="A18" s="23"/>
      <c r="B18" s="24"/>
      <c r="C18" s="25"/>
      <c r="D18" s="30" t="s">
        <v>34</v>
      </c>
      <c r="E18" s="27" t="s">
        <v>44</v>
      </c>
      <c r="F18" s="28">
        <v>200</v>
      </c>
      <c r="G18" s="28">
        <v>0.2</v>
      </c>
      <c r="H18" s="28">
        <v>0</v>
      </c>
      <c r="I18" s="28">
        <v>9.1</v>
      </c>
      <c r="J18" s="28">
        <v>36</v>
      </c>
      <c r="K18" s="29" t="s">
        <v>45</v>
      </c>
      <c r="L18" s="28"/>
    </row>
    <row r="19" spans="1:12" ht="15">
      <c r="A19" s="23"/>
      <c r="B19" s="24"/>
      <c r="C19" s="25"/>
      <c r="D19" s="30" t="s">
        <v>35</v>
      </c>
      <c r="E19" s="27" t="s">
        <v>46</v>
      </c>
      <c r="F19" s="28">
        <v>30</v>
      </c>
      <c r="G19" s="28">
        <v>2.37</v>
      </c>
      <c r="H19" s="28">
        <v>0.3</v>
      </c>
      <c r="I19" s="28">
        <v>14.49</v>
      </c>
      <c r="J19" s="28">
        <v>73.8</v>
      </c>
      <c r="K19" s="29"/>
      <c r="L19" s="28"/>
    </row>
    <row r="20" spans="1:12" ht="15">
      <c r="A20" s="23"/>
      <c r="B20" s="24"/>
      <c r="C20" s="25"/>
      <c r="D20" s="30" t="s">
        <v>36</v>
      </c>
      <c r="E20" s="27" t="s">
        <v>47</v>
      </c>
      <c r="F20" s="28">
        <v>30</v>
      </c>
      <c r="G20" s="28">
        <v>1.98</v>
      </c>
      <c r="H20" s="28">
        <v>0.36</v>
      </c>
      <c r="I20" s="28">
        <v>10.02</v>
      </c>
      <c r="J20" s="28">
        <v>57.9</v>
      </c>
      <c r="K20" s="29"/>
      <c r="L20" s="28"/>
    </row>
    <row r="21" spans="1:12" ht="1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>
      <c r="A23" s="31"/>
      <c r="B23" s="32"/>
      <c r="C23" s="33"/>
      <c r="D23" s="34" t="s">
        <v>28</v>
      </c>
      <c r="E23" s="35"/>
      <c r="F23" s="36">
        <f>SUM(F14:F22)</f>
        <v>710</v>
      </c>
      <c r="G23" s="36">
        <f t="shared" ref="G23:J23" si="1">SUM(G14:G22)</f>
        <v>28.45</v>
      </c>
      <c r="H23" s="36">
        <f t="shared" si="1"/>
        <v>23.56</v>
      </c>
      <c r="I23" s="36">
        <f t="shared" si="1"/>
        <v>86.11</v>
      </c>
      <c r="J23" s="36">
        <f t="shared" si="1"/>
        <v>792.69999999999993</v>
      </c>
      <c r="K23" s="37"/>
      <c r="L23" s="36">
        <f>SUM(L14:L22)</f>
        <v>0</v>
      </c>
    </row>
    <row r="24" spans="1:12" ht="15">
      <c r="A24" s="41">
        <f>A6</f>
        <v>1</v>
      </c>
      <c r="B24" s="42">
        <f>B6</f>
        <v>1</v>
      </c>
      <c r="C24" s="51" t="s">
        <v>37</v>
      </c>
      <c r="D24" s="52"/>
      <c r="E24" s="43"/>
      <c r="F24" s="44">
        <f>F13+F23</f>
        <v>710</v>
      </c>
      <c r="G24" s="44">
        <f t="shared" ref="G24:J24" si="2">G13+G23</f>
        <v>28.45</v>
      </c>
      <c r="H24" s="44">
        <f t="shared" si="2"/>
        <v>23.56</v>
      </c>
      <c r="I24" s="44">
        <f t="shared" si="2"/>
        <v>86.11</v>
      </c>
      <c r="J24" s="44">
        <f t="shared" si="2"/>
        <v>792.69999999999993</v>
      </c>
      <c r="K24" s="44"/>
      <c r="L24" s="44">
        <f>L13+L23</f>
        <v>0</v>
      </c>
    </row>
    <row r="25" spans="1:12" ht="1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1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ht="15">
      <c r="A34" s="45"/>
      <c r="B34" s="24"/>
      <c r="C34" s="25"/>
      <c r="D34" s="30" t="s">
        <v>31</v>
      </c>
      <c r="E34" s="27" t="s">
        <v>48</v>
      </c>
      <c r="F34" s="28">
        <v>250</v>
      </c>
      <c r="G34" s="28">
        <v>6</v>
      </c>
      <c r="H34" s="28">
        <v>18.600000000000001</v>
      </c>
      <c r="I34" s="28">
        <v>26.4</v>
      </c>
      <c r="J34" s="28">
        <v>358</v>
      </c>
      <c r="K34" s="29" t="s">
        <v>49</v>
      </c>
      <c r="L34" s="28"/>
    </row>
    <row r="35" spans="1:12" ht="1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ht="1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 t="s">
        <v>50</v>
      </c>
      <c r="L36" s="28"/>
    </row>
    <row r="37" spans="1:12" ht="15">
      <c r="A37" s="45"/>
      <c r="B37" s="24"/>
      <c r="C37" s="25"/>
      <c r="D37" s="30" t="s">
        <v>34</v>
      </c>
      <c r="E37" s="27" t="s">
        <v>51</v>
      </c>
      <c r="F37" s="28">
        <v>200</v>
      </c>
      <c r="G37" s="28">
        <v>0.2</v>
      </c>
      <c r="H37" s="28">
        <v>0</v>
      </c>
      <c r="I37" s="28">
        <v>9.3000000000000007</v>
      </c>
      <c r="J37" s="28">
        <v>38</v>
      </c>
      <c r="K37" s="29" t="s">
        <v>52</v>
      </c>
      <c r="L37" s="28"/>
    </row>
    <row r="38" spans="1:12" ht="15">
      <c r="A38" s="45"/>
      <c r="B38" s="24"/>
      <c r="C38" s="25"/>
      <c r="D38" s="30" t="s">
        <v>35</v>
      </c>
      <c r="E38" s="27" t="s">
        <v>46</v>
      </c>
      <c r="F38" s="28">
        <v>30</v>
      </c>
      <c r="G38" s="28">
        <v>2.37</v>
      </c>
      <c r="H38" s="28">
        <v>0.3</v>
      </c>
      <c r="I38" s="28">
        <v>14.49</v>
      </c>
      <c r="J38" s="28">
        <v>73.8</v>
      </c>
      <c r="K38" s="29"/>
      <c r="L38" s="28"/>
    </row>
    <row r="39" spans="1:12" ht="15">
      <c r="A39" s="45"/>
      <c r="B39" s="24"/>
      <c r="C39" s="25"/>
      <c r="D39" s="30" t="s">
        <v>36</v>
      </c>
      <c r="E39" s="27" t="s">
        <v>47</v>
      </c>
      <c r="F39" s="28">
        <v>30</v>
      </c>
      <c r="G39" s="28">
        <v>1.98</v>
      </c>
      <c r="H39" s="28">
        <v>0.36</v>
      </c>
      <c r="I39" s="28">
        <v>10.02</v>
      </c>
      <c r="J39" s="28">
        <v>57.9</v>
      </c>
      <c r="K39" s="29"/>
      <c r="L39" s="28"/>
    </row>
    <row r="40" spans="1:12" ht="15">
      <c r="A40" s="45"/>
      <c r="B40" s="24"/>
      <c r="C40" s="25"/>
      <c r="D40" s="26" t="s">
        <v>27</v>
      </c>
      <c r="E40" s="27" t="s">
        <v>53</v>
      </c>
      <c r="F40" s="28">
        <v>200</v>
      </c>
      <c r="G40" s="28">
        <v>2.2000000000000002</v>
      </c>
      <c r="H40" s="28">
        <v>0.6</v>
      </c>
      <c r="I40" s="28">
        <v>46</v>
      </c>
      <c r="J40" s="28">
        <v>178</v>
      </c>
      <c r="K40" s="29"/>
      <c r="L40" s="28"/>
    </row>
    <row r="41" spans="1:12" ht="1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>
      <c r="A42" s="46"/>
      <c r="B42" s="32"/>
      <c r="C42" s="33"/>
      <c r="D42" s="34" t="s">
        <v>28</v>
      </c>
      <c r="E42" s="35"/>
      <c r="F42" s="36">
        <f>SUM(F33:F41)</f>
        <v>710</v>
      </c>
      <c r="G42" s="36">
        <f>SUM(G33:G41)</f>
        <v>12.75</v>
      </c>
      <c r="H42" s="36">
        <f>SUM(H33:H41)</f>
        <v>19.860000000000003</v>
      </c>
      <c r="I42" s="36">
        <f>SUM(I33:I41)</f>
        <v>106.21000000000001</v>
      </c>
      <c r="J42" s="36">
        <f t="shared" ref="J42:L42" si="4">SUM(J33:J41)</f>
        <v>705.7</v>
      </c>
      <c r="K42" s="37"/>
      <c r="L42" s="36">
        <f t="shared" si="4"/>
        <v>0</v>
      </c>
    </row>
    <row r="43" spans="1:12" ht="15.75" customHeight="1">
      <c r="A43" s="47">
        <f>A25</f>
        <v>1</v>
      </c>
      <c r="B43" s="47">
        <f>B25</f>
        <v>2</v>
      </c>
      <c r="C43" s="51" t="s">
        <v>37</v>
      </c>
      <c r="D43" s="52"/>
      <c r="E43" s="43"/>
      <c r="F43" s="44">
        <f>F32+F42</f>
        <v>710</v>
      </c>
      <c r="G43" s="44">
        <f>G32+G42</f>
        <v>12.75</v>
      </c>
      <c r="H43" s="44">
        <f>H32+H42</f>
        <v>19.860000000000003</v>
      </c>
      <c r="I43" s="44">
        <f>I32+I42</f>
        <v>106.21000000000001</v>
      </c>
      <c r="J43" s="44">
        <f t="shared" ref="J43:L43" si="5">J32+J42</f>
        <v>705.7</v>
      </c>
      <c r="K43" s="44"/>
      <c r="L43" s="44">
        <f t="shared" si="5"/>
        <v>0</v>
      </c>
    </row>
    <row r="44" spans="1:12" ht="1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83</v>
      </c>
      <c r="F52" s="28">
        <v>100</v>
      </c>
      <c r="G52" s="28">
        <v>0.6</v>
      </c>
      <c r="H52" s="28">
        <v>3</v>
      </c>
      <c r="I52" s="28">
        <v>2.9</v>
      </c>
      <c r="J52" s="28">
        <v>43</v>
      </c>
      <c r="K52" s="29" t="s">
        <v>84</v>
      </c>
      <c r="L52" s="28"/>
    </row>
    <row r="53" spans="1:12" ht="1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ht="15">
      <c r="A54" s="23"/>
      <c r="B54" s="24"/>
      <c r="C54" s="25"/>
      <c r="D54" s="30" t="s">
        <v>32</v>
      </c>
      <c r="E54" s="27" t="s">
        <v>85</v>
      </c>
      <c r="F54" s="28">
        <v>150</v>
      </c>
      <c r="G54" s="28">
        <v>9.9</v>
      </c>
      <c r="H54" s="28">
        <v>6.2</v>
      </c>
      <c r="I54" s="28">
        <v>6.4</v>
      </c>
      <c r="J54" s="28">
        <v>212</v>
      </c>
      <c r="K54" s="29" t="s">
        <v>55</v>
      </c>
      <c r="L54" s="28"/>
    </row>
    <row r="55" spans="1:12" ht="15">
      <c r="A55" s="23"/>
      <c r="B55" s="24"/>
      <c r="C55" s="25"/>
      <c r="D55" s="30" t="s">
        <v>33</v>
      </c>
      <c r="E55" s="27" t="s">
        <v>82</v>
      </c>
      <c r="F55" s="28">
        <v>200</v>
      </c>
      <c r="G55" s="28">
        <v>4.4000000000000004</v>
      </c>
      <c r="H55" s="28">
        <v>4.7</v>
      </c>
      <c r="I55" s="28">
        <v>45</v>
      </c>
      <c r="J55" s="28">
        <v>248</v>
      </c>
      <c r="K55" s="29" t="s">
        <v>62</v>
      </c>
      <c r="L55" s="28"/>
    </row>
    <row r="56" spans="1:12" ht="15">
      <c r="A56" s="23"/>
      <c r="B56" s="24"/>
      <c r="C56" s="25"/>
      <c r="D56" s="30" t="s">
        <v>34</v>
      </c>
      <c r="E56" s="27" t="s">
        <v>54</v>
      </c>
      <c r="F56" s="28">
        <v>200</v>
      </c>
      <c r="G56" s="28">
        <v>0</v>
      </c>
      <c r="H56" s="28">
        <v>0</v>
      </c>
      <c r="I56" s="28">
        <v>20</v>
      </c>
      <c r="J56" s="28">
        <v>76</v>
      </c>
      <c r="K56" s="29" t="s">
        <v>55</v>
      </c>
      <c r="L56" s="28"/>
    </row>
    <row r="57" spans="1:12" ht="15">
      <c r="A57" s="23"/>
      <c r="B57" s="24"/>
      <c r="C57" s="25"/>
      <c r="D57" s="30" t="s">
        <v>35</v>
      </c>
      <c r="E57" s="27" t="s">
        <v>46</v>
      </c>
      <c r="F57" s="28">
        <v>30</v>
      </c>
      <c r="G57" s="28">
        <v>2.37</v>
      </c>
      <c r="H57" s="28">
        <v>0.3</v>
      </c>
      <c r="I57" s="28">
        <v>14.49</v>
      </c>
      <c r="J57" s="28">
        <v>73.8</v>
      </c>
      <c r="K57" s="29"/>
      <c r="L57" s="28"/>
    </row>
    <row r="58" spans="1:12" ht="15">
      <c r="A58" s="23"/>
      <c r="B58" s="24"/>
      <c r="C58" s="25"/>
      <c r="D58" s="30" t="s">
        <v>36</v>
      </c>
      <c r="E58" s="27" t="s">
        <v>47</v>
      </c>
      <c r="F58" s="28">
        <v>30</v>
      </c>
      <c r="G58" s="28">
        <v>1.98</v>
      </c>
      <c r="H58" s="28">
        <v>0.36</v>
      </c>
      <c r="I58" s="28">
        <v>10.02</v>
      </c>
      <c r="J58" s="28">
        <v>57.9</v>
      </c>
      <c r="K58" s="29"/>
      <c r="L58" s="28"/>
    </row>
    <row r="59" spans="1:12" ht="1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>
      <c r="A61" s="31"/>
      <c r="B61" s="32"/>
      <c r="C61" s="33"/>
      <c r="D61" s="34" t="s">
        <v>28</v>
      </c>
      <c r="E61" s="35"/>
      <c r="F61" s="36">
        <f>SUM(F52:F60)</f>
        <v>710</v>
      </c>
      <c r="G61" s="36">
        <f>SUM(G52:G60)</f>
        <v>19.25</v>
      </c>
      <c r="H61" s="36">
        <f>SUM(H52:H60)</f>
        <v>14.559999999999999</v>
      </c>
      <c r="I61" s="36">
        <f>SUM(I52:I60)</f>
        <v>98.809999999999988</v>
      </c>
      <c r="J61" s="36">
        <f t="shared" ref="J61:L61" si="7">SUM(J52:J60)</f>
        <v>710.69999999999993</v>
      </c>
      <c r="K61" s="37"/>
      <c r="L61" s="36">
        <f t="shared" si="7"/>
        <v>0</v>
      </c>
    </row>
    <row r="62" spans="1:12" ht="15.75" customHeight="1">
      <c r="A62" s="41">
        <f>A44</f>
        <v>1</v>
      </c>
      <c r="B62" s="42">
        <f>B44</f>
        <v>3</v>
      </c>
      <c r="C62" s="51" t="s">
        <v>37</v>
      </c>
      <c r="D62" s="52"/>
      <c r="E62" s="43"/>
      <c r="F62" s="44">
        <f>F51+F61</f>
        <v>710</v>
      </c>
      <c r="G62" s="44">
        <f>G51+G61</f>
        <v>19.25</v>
      </c>
      <c r="H62" s="44">
        <f>H51+H61</f>
        <v>14.559999999999999</v>
      </c>
      <c r="I62" s="44">
        <f>I51+I61</f>
        <v>98.809999999999988</v>
      </c>
      <c r="J62" s="44">
        <f t="shared" ref="J62:L62" si="8">J51+J61</f>
        <v>710.69999999999993</v>
      </c>
      <c r="K62" s="44"/>
      <c r="L62" s="44">
        <f t="shared" si="8"/>
        <v>0</v>
      </c>
    </row>
    <row r="63" spans="1:12" ht="1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2" ht="1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ht="15">
      <c r="A72" s="23"/>
      <c r="B72" s="24"/>
      <c r="C72" s="25"/>
      <c r="D72" s="30" t="s">
        <v>31</v>
      </c>
      <c r="E72" s="27" t="s">
        <v>56</v>
      </c>
      <c r="F72" s="28">
        <v>300</v>
      </c>
      <c r="G72" s="28">
        <v>2.2999999999999998</v>
      </c>
      <c r="H72" s="28">
        <v>4.9000000000000004</v>
      </c>
      <c r="I72" s="28">
        <v>14.9</v>
      </c>
      <c r="J72" s="28">
        <v>117</v>
      </c>
      <c r="K72" s="29" t="s">
        <v>57</v>
      </c>
      <c r="L72" s="28"/>
    </row>
    <row r="73" spans="1:12" ht="1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ht="1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ht="15">
      <c r="A75" s="23"/>
      <c r="B75" s="24"/>
      <c r="C75" s="25"/>
      <c r="D75" s="30" t="s">
        <v>34</v>
      </c>
      <c r="E75" s="27" t="s">
        <v>58</v>
      </c>
      <c r="F75" s="28">
        <v>200</v>
      </c>
      <c r="G75" s="28">
        <v>0.5</v>
      </c>
      <c r="H75" s="28">
        <v>0.1</v>
      </c>
      <c r="I75" s="28">
        <v>30.9</v>
      </c>
      <c r="J75" s="28">
        <v>123</v>
      </c>
      <c r="K75" s="29" t="s">
        <v>59</v>
      </c>
      <c r="L75" s="28"/>
    </row>
    <row r="76" spans="1:12" ht="15">
      <c r="A76" s="23"/>
      <c r="B76" s="24"/>
      <c r="C76" s="25"/>
      <c r="D76" s="30" t="s">
        <v>35</v>
      </c>
      <c r="E76" s="27" t="s">
        <v>46</v>
      </c>
      <c r="F76" s="28">
        <v>30</v>
      </c>
      <c r="G76" s="28">
        <v>2.37</v>
      </c>
      <c r="H76" s="28">
        <v>0.3</v>
      </c>
      <c r="I76" s="28">
        <v>14.49</v>
      </c>
      <c r="J76" s="28">
        <v>73.8</v>
      </c>
      <c r="K76" s="29"/>
      <c r="L76" s="28"/>
    </row>
    <row r="77" spans="1:12" ht="15">
      <c r="A77" s="23"/>
      <c r="B77" s="24"/>
      <c r="C77" s="25"/>
      <c r="D77" s="30" t="s">
        <v>36</v>
      </c>
      <c r="E77" s="27" t="s">
        <v>47</v>
      </c>
      <c r="F77" s="28">
        <v>30</v>
      </c>
      <c r="G77" s="28">
        <v>1.98</v>
      </c>
      <c r="H77" s="28">
        <v>0.36</v>
      </c>
      <c r="I77" s="28">
        <v>10.02</v>
      </c>
      <c r="J77" s="28">
        <v>57.9</v>
      </c>
      <c r="K77" s="29"/>
      <c r="L77" s="28"/>
    </row>
    <row r="78" spans="1:12" ht="15">
      <c r="A78" s="23"/>
      <c r="B78" s="24"/>
      <c r="C78" s="25"/>
      <c r="D78" s="26" t="s">
        <v>92</v>
      </c>
      <c r="E78" s="27" t="s">
        <v>77</v>
      </c>
      <c r="F78" s="28">
        <v>150</v>
      </c>
      <c r="G78" s="28">
        <v>11.4</v>
      </c>
      <c r="H78" s="28">
        <v>14.1</v>
      </c>
      <c r="I78" s="28">
        <v>21.3</v>
      </c>
      <c r="J78" s="28">
        <v>430</v>
      </c>
      <c r="K78" s="29"/>
      <c r="L78" s="28"/>
    </row>
    <row r="79" spans="1:12" ht="1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5">
      <c r="A80" s="31"/>
      <c r="B80" s="32"/>
      <c r="C80" s="33"/>
      <c r="D80" s="34" t="s">
        <v>28</v>
      </c>
      <c r="E80" s="35"/>
      <c r="F80" s="36">
        <f>SUM(F71:F79)</f>
        <v>710</v>
      </c>
      <c r="G80" s="36">
        <f>SUM(G71:G79)</f>
        <v>18.55</v>
      </c>
      <c r="H80" s="36">
        <f>SUM(H71:H79)</f>
        <v>19.759999999999998</v>
      </c>
      <c r="I80" s="36">
        <f>SUM(I71:I79)</f>
        <v>91.61</v>
      </c>
      <c r="J80" s="36">
        <f t="shared" ref="J80:L80" si="10">SUM(J71:J79)</f>
        <v>801.7</v>
      </c>
      <c r="K80" s="37"/>
      <c r="L80" s="36">
        <f t="shared" si="10"/>
        <v>0</v>
      </c>
    </row>
    <row r="81" spans="1:12" ht="15.75" customHeight="1">
      <c r="A81" s="41">
        <f>A63</f>
        <v>1</v>
      </c>
      <c r="B81" s="42">
        <f>B63</f>
        <v>4</v>
      </c>
      <c r="C81" s="51" t="s">
        <v>37</v>
      </c>
      <c r="D81" s="52"/>
      <c r="E81" s="43"/>
      <c r="F81" s="44">
        <f>F70+F80</f>
        <v>710</v>
      </c>
      <c r="G81" s="44">
        <f>G70+G80</f>
        <v>18.55</v>
      </c>
      <c r="H81" s="44">
        <f>H70+H80</f>
        <v>19.759999999999998</v>
      </c>
      <c r="I81" s="44">
        <f>I70+I80</f>
        <v>91.61</v>
      </c>
      <c r="J81" s="44">
        <f t="shared" ref="J81:L81" si="11">J70+J80</f>
        <v>801.7</v>
      </c>
      <c r="K81" s="44"/>
      <c r="L81" s="44">
        <f t="shared" si="11"/>
        <v>0</v>
      </c>
    </row>
    <row r="82" spans="1:12" ht="1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60</v>
      </c>
      <c r="F90" s="28">
        <v>100</v>
      </c>
      <c r="G90" s="28">
        <v>0.8</v>
      </c>
      <c r="H90" s="28">
        <v>1.5</v>
      </c>
      <c r="I90" s="28">
        <v>4.5999999999999996</v>
      </c>
      <c r="J90" s="28">
        <v>38</v>
      </c>
      <c r="K90" s="29"/>
      <c r="L90" s="28"/>
    </row>
    <row r="91" spans="1:12" ht="1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ht="15">
      <c r="A92" s="23"/>
      <c r="B92" s="24"/>
      <c r="C92" s="25"/>
      <c r="D92" s="30" t="s">
        <v>32</v>
      </c>
      <c r="E92" s="27" t="s">
        <v>100</v>
      </c>
      <c r="F92" s="28">
        <v>120</v>
      </c>
      <c r="G92" s="28">
        <v>13</v>
      </c>
      <c r="H92" s="28">
        <v>9</v>
      </c>
      <c r="I92" s="28">
        <v>1.9</v>
      </c>
      <c r="J92" s="28">
        <v>241</v>
      </c>
      <c r="K92" s="29" t="s">
        <v>61</v>
      </c>
      <c r="L92" s="28"/>
    </row>
    <row r="93" spans="1:12" ht="15">
      <c r="A93" s="23"/>
      <c r="B93" s="24"/>
      <c r="C93" s="25"/>
      <c r="D93" s="30" t="s">
        <v>33</v>
      </c>
      <c r="E93" s="27" t="s">
        <v>88</v>
      </c>
      <c r="F93" s="28">
        <v>185</v>
      </c>
      <c r="G93" s="28">
        <v>10.6</v>
      </c>
      <c r="H93" s="28">
        <v>6.8</v>
      </c>
      <c r="I93" s="28">
        <v>46.3</v>
      </c>
      <c r="J93" s="28">
        <v>312</v>
      </c>
      <c r="K93" s="29" t="s">
        <v>87</v>
      </c>
      <c r="L93" s="28"/>
    </row>
    <row r="94" spans="1:12" ht="15">
      <c r="A94" s="23"/>
      <c r="B94" s="24"/>
      <c r="C94" s="25"/>
      <c r="D94" s="30" t="s">
        <v>34</v>
      </c>
      <c r="E94" s="27" t="s">
        <v>44</v>
      </c>
      <c r="F94" s="28">
        <v>200</v>
      </c>
      <c r="G94" s="28">
        <v>0.2</v>
      </c>
      <c r="H94" s="28">
        <v>0</v>
      </c>
      <c r="I94" s="28">
        <v>9.1</v>
      </c>
      <c r="J94" s="28">
        <v>36</v>
      </c>
      <c r="K94" s="29" t="s">
        <v>63</v>
      </c>
      <c r="L94" s="28"/>
    </row>
    <row r="95" spans="1:12" ht="15">
      <c r="A95" s="23"/>
      <c r="B95" s="24"/>
      <c r="C95" s="25"/>
      <c r="D95" s="30" t="s">
        <v>35</v>
      </c>
      <c r="E95" s="27" t="s">
        <v>46</v>
      </c>
      <c r="F95" s="28">
        <v>50</v>
      </c>
      <c r="G95" s="28">
        <v>2.37</v>
      </c>
      <c r="H95" s="28">
        <v>0.3</v>
      </c>
      <c r="I95" s="28">
        <v>14.49</v>
      </c>
      <c r="J95" s="28">
        <v>73.8</v>
      </c>
      <c r="K95" s="29"/>
      <c r="L95" s="28"/>
    </row>
    <row r="96" spans="1:12" ht="15">
      <c r="A96" s="23"/>
      <c r="B96" s="24"/>
      <c r="C96" s="25"/>
      <c r="D96" s="30" t="s">
        <v>36</v>
      </c>
      <c r="E96" s="27" t="s">
        <v>47</v>
      </c>
      <c r="F96" s="28">
        <v>50</v>
      </c>
      <c r="G96" s="28">
        <v>1.98</v>
      </c>
      <c r="H96" s="28">
        <v>0.36</v>
      </c>
      <c r="I96" s="28">
        <v>10.02</v>
      </c>
      <c r="J96" s="28">
        <v>57.9</v>
      </c>
      <c r="K96" s="29"/>
      <c r="L96" s="28"/>
    </row>
    <row r="97" spans="1:12" ht="1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>
      <c r="A99" s="31"/>
      <c r="B99" s="32"/>
      <c r="C99" s="33"/>
      <c r="D99" s="34" t="s">
        <v>28</v>
      </c>
      <c r="E99" s="35"/>
      <c r="F99" s="36">
        <f>SUM(F90:F98)</f>
        <v>705</v>
      </c>
      <c r="G99" s="36">
        <f>SUM(G90:G98)</f>
        <v>28.95</v>
      </c>
      <c r="H99" s="36">
        <f>SUM(H90:H98)</f>
        <v>17.96</v>
      </c>
      <c r="I99" s="36">
        <f>SUM(I90:I98)</f>
        <v>86.41</v>
      </c>
      <c r="J99" s="36">
        <f t="shared" ref="J99:L99" si="13">SUM(J90:J98)</f>
        <v>758.69999999999993</v>
      </c>
      <c r="K99" s="37"/>
      <c r="L99" s="36">
        <f t="shared" si="13"/>
        <v>0</v>
      </c>
    </row>
    <row r="100" spans="1:12" ht="15.75" customHeight="1">
      <c r="A100" s="41">
        <f>A82</f>
        <v>1</v>
      </c>
      <c r="B100" s="42">
        <f>B82</f>
        <v>5</v>
      </c>
      <c r="C100" s="51" t="s">
        <v>37</v>
      </c>
      <c r="D100" s="52"/>
      <c r="E100" s="43"/>
      <c r="F100" s="44">
        <f>F89+F99</f>
        <v>705</v>
      </c>
      <c r="G100" s="44">
        <f>G89+G99</f>
        <v>28.95</v>
      </c>
      <c r="H100" s="44">
        <f>H89+H99</f>
        <v>17.96</v>
      </c>
      <c r="I100" s="44">
        <f>I89+I99</f>
        <v>86.41</v>
      </c>
      <c r="J100" s="44">
        <f t="shared" ref="J100:L100" si="14">J89+J99</f>
        <v>758.69999999999993</v>
      </c>
      <c r="K100" s="44"/>
      <c r="L100" s="44">
        <f t="shared" si="14"/>
        <v>0</v>
      </c>
    </row>
    <row r="101" spans="1:12" ht="1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ht="15">
      <c r="A110" s="23"/>
      <c r="B110" s="24"/>
      <c r="C110" s="25"/>
      <c r="D110" s="30" t="s">
        <v>31</v>
      </c>
      <c r="E110" s="27" t="s">
        <v>64</v>
      </c>
      <c r="F110" s="28">
        <v>300</v>
      </c>
      <c r="G110" s="28">
        <v>2.6</v>
      </c>
      <c r="H110" s="28">
        <v>2.6</v>
      </c>
      <c r="I110" s="28">
        <v>19.3</v>
      </c>
      <c r="J110" s="28">
        <v>167</v>
      </c>
      <c r="K110" s="29" t="s">
        <v>65</v>
      </c>
      <c r="L110" s="28"/>
    </row>
    <row r="111" spans="1:12" ht="1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ht="1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ht="15">
      <c r="A113" s="23"/>
      <c r="B113" s="24"/>
      <c r="C113" s="25"/>
      <c r="D113" s="30" t="s">
        <v>34</v>
      </c>
      <c r="E113" s="27" t="s">
        <v>66</v>
      </c>
      <c r="F113" s="28">
        <v>200</v>
      </c>
      <c r="G113" s="28">
        <v>0</v>
      </c>
      <c r="H113" s="28">
        <v>0</v>
      </c>
      <c r="I113" s="28">
        <v>11.5</v>
      </c>
      <c r="J113" s="28">
        <v>48</v>
      </c>
      <c r="K113" s="29"/>
      <c r="L113" s="28"/>
    </row>
    <row r="114" spans="1:12" ht="15">
      <c r="A114" s="23"/>
      <c r="B114" s="24"/>
      <c r="C114" s="25"/>
      <c r="D114" s="30" t="s">
        <v>35</v>
      </c>
      <c r="E114" s="27" t="s">
        <v>46</v>
      </c>
      <c r="F114" s="28">
        <v>50</v>
      </c>
      <c r="G114" s="28">
        <v>2.37</v>
      </c>
      <c r="H114" s="28">
        <v>0.3</v>
      </c>
      <c r="I114" s="28">
        <v>14.49</v>
      </c>
      <c r="J114" s="28">
        <v>73.8</v>
      </c>
      <c r="K114" s="29"/>
      <c r="L114" s="28"/>
    </row>
    <row r="115" spans="1:12" ht="15">
      <c r="A115" s="23"/>
      <c r="B115" s="24"/>
      <c r="C115" s="25"/>
      <c r="D115" s="30" t="s">
        <v>36</v>
      </c>
      <c r="E115" s="27" t="s">
        <v>47</v>
      </c>
      <c r="F115" s="28">
        <v>50</v>
      </c>
      <c r="G115" s="28">
        <v>1.98</v>
      </c>
      <c r="H115" s="28">
        <v>0.36</v>
      </c>
      <c r="I115" s="28">
        <v>10.02</v>
      </c>
      <c r="J115" s="28">
        <v>57.9</v>
      </c>
      <c r="K115" s="29"/>
      <c r="L115" s="28"/>
    </row>
    <row r="116" spans="1:12" ht="15">
      <c r="A116" s="23"/>
      <c r="B116" s="24"/>
      <c r="C116" s="25"/>
      <c r="D116" s="26" t="s">
        <v>98</v>
      </c>
      <c r="E116" s="27" t="s">
        <v>80</v>
      </c>
      <c r="F116" s="28">
        <v>100</v>
      </c>
      <c r="G116" s="28">
        <v>9.4</v>
      </c>
      <c r="H116" s="28">
        <v>11.6</v>
      </c>
      <c r="I116" s="28">
        <v>56.4</v>
      </c>
      <c r="J116" s="28">
        <v>367</v>
      </c>
      <c r="K116" s="29"/>
      <c r="L116" s="28"/>
    </row>
    <row r="117" spans="1:12" ht="1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>
      <c r="A118" s="31"/>
      <c r="B118" s="32"/>
      <c r="C118" s="33"/>
      <c r="D118" s="34" t="s">
        <v>28</v>
      </c>
      <c r="E118" s="35"/>
      <c r="F118" s="36">
        <f>SUM(F109:F117)</f>
        <v>700</v>
      </c>
      <c r="G118" s="36">
        <f t="shared" ref="G118:J118" si="16">SUM(G109:G117)</f>
        <v>16.350000000000001</v>
      </c>
      <c r="H118" s="36">
        <f t="shared" si="16"/>
        <v>14.86</v>
      </c>
      <c r="I118" s="36">
        <f t="shared" si="16"/>
        <v>111.71000000000001</v>
      </c>
      <c r="J118" s="36">
        <f t="shared" si="16"/>
        <v>713.7</v>
      </c>
      <c r="K118" s="37"/>
      <c r="L118" s="36">
        <f>SUM(L109:L117)</f>
        <v>0</v>
      </c>
    </row>
    <row r="119" spans="1:12" ht="15">
      <c r="A119" s="41">
        <f>A101</f>
        <v>2</v>
      </c>
      <c r="B119" s="42">
        <f>B101</f>
        <v>1</v>
      </c>
      <c r="C119" s="51" t="s">
        <v>37</v>
      </c>
      <c r="D119" s="52"/>
      <c r="E119" s="43"/>
      <c r="F119" s="44">
        <f>F108+F118</f>
        <v>700</v>
      </c>
      <c r="G119" s="44">
        <f>G108+G118</f>
        <v>16.350000000000001</v>
      </c>
      <c r="H119" s="44">
        <f>H108+H118</f>
        <v>14.86</v>
      </c>
      <c r="I119" s="44">
        <f>I108+I118</f>
        <v>111.71000000000001</v>
      </c>
      <c r="J119" s="44">
        <f t="shared" ref="J119:L119" si="17">J108+J118</f>
        <v>713.7</v>
      </c>
      <c r="K119" s="44"/>
      <c r="L119" s="44">
        <f t="shared" si="17"/>
        <v>0</v>
      </c>
    </row>
    <row r="120" spans="1:12" ht="1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67</v>
      </c>
      <c r="F128" s="28">
        <v>100</v>
      </c>
      <c r="G128" s="28">
        <v>0.8</v>
      </c>
      <c r="H128" s="28">
        <v>3.1</v>
      </c>
      <c r="I128" s="28">
        <v>4.4000000000000004</v>
      </c>
      <c r="J128" s="28">
        <v>71</v>
      </c>
      <c r="K128" s="29" t="s">
        <v>68</v>
      </c>
      <c r="L128" s="28"/>
    </row>
    <row r="129" spans="1:12" ht="1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ht="15">
      <c r="A130" s="45"/>
      <c r="B130" s="24"/>
      <c r="C130" s="25"/>
      <c r="D130" s="30" t="s">
        <v>32</v>
      </c>
      <c r="E130" s="27" t="s">
        <v>69</v>
      </c>
      <c r="F130" s="28">
        <v>300</v>
      </c>
      <c r="G130" s="28">
        <v>24</v>
      </c>
      <c r="H130" s="28">
        <v>24.2</v>
      </c>
      <c r="I130" s="28">
        <v>21.6</v>
      </c>
      <c r="J130" s="28">
        <v>437</v>
      </c>
      <c r="K130" s="29" t="s">
        <v>70</v>
      </c>
      <c r="L130" s="28"/>
    </row>
    <row r="131" spans="1:12" ht="1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>
      <c r="A132" s="45"/>
      <c r="B132" s="24"/>
      <c r="C132" s="25"/>
      <c r="D132" s="30" t="s">
        <v>34</v>
      </c>
      <c r="E132" s="27" t="s">
        <v>54</v>
      </c>
      <c r="F132" s="28">
        <v>200</v>
      </c>
      <c r="G132" s="28">
        <v>0</v>
      </c>
      <c r="H132" s="28">
        <v>0</v>
      </c>
      <c r="I132" s="28">
        <v>20</v>
      </c>
      <c r="J132" s="28">
        <v>76</v>
      </c>
      <c r="K132" s="29" t="s">
        <v>55</v>
      </c>
      <c r="L132" s="28"/>
    </row>
    <row r="133" spans="1:12" ht="15">
      <c r="A133" s="45"/>
      <c r="B133" s="24"/>
      <c r="C133" s="25"/>
      <c r="D133" s="30" t="s">
        <v>35</v>
      </c>
      <c r="E133" s="27" t="s">
        <v>46</v>
      </c>
      <c r="F133" s="28">
        <v>50</v>
      </c>
      <c r="G133" s="28">
        <v>2.37</v>
      </c>
      <c r="H133" s="28">
        <v>0.3</v>
      </c>
      <c r="I133" s="28">
        <v>14.49</v>
      </c>
      <c r="J133" s="28">
        <v>73.8</v>
      </c>
      <c r="K133" s="29"/>
      <c r="L133" s="28"/>
    </row>
    <row r="134" spans="1:12" ht="15">
      <c r="A134" s="45"/>
      <c r="B134" s="24"/>
      <c r="C134" s="25"/>
      <c r="D134" s="30" t="s">
        <v>36</v>
      </c>
      <c r="E134" s="27" t="s">
        <v>47</v>
      </c>
      <c r="F134" s="28">
        <v>50</v>
      </c>
      <c r="G134" s="28">
        <v>1.98</v>
      </c>
      <c r="H134" s="28">
        <v>0.36</v>
      </c>
      <c r="I134" s="28">
        <v>10.02</v>
      </c>
      <c r="J134" s="28">
        <v>57.9</v>
      </c>
      <c r="K134" s="29"/>
      <c r="L134" s="28"/>
    </row>
    <row r="135" spans="1:12" ht="1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>
      <c r="A137" s="46"/>
      <c r="B137" s="32"/>
      <c r="C137" s="33"/>
      <c r="D137" s="34" t="s">
        <v>28</v>
      </c>
      <c r="E137" s="35"/>
      <c r="F137" s="36">
        <f>SUM(F128:F136)</f>
        <v>700</v>
      </c>
      <c r="G137" s="36">
        <f t="shared" ref="G137:J137" si="19">SUM(G128:G136)</f>
        <v>29.150000000000002</v>
      </c>
      <c r="H137" s="36">
        <f t="shared" si="19"/>
        <v>27.96</v>
      </c>
      <c r="I137" s="36">
        <f t="shared" si="19"/>
        <v>70.510000000000005</v>
      </c>
      <c r="J137" s="36">
        <f t="shared" si="19"/>
        <v>715.69999999999993</v>
      </c>
      <c r="K137" s="37"/>
      <c r="L137" s="36">
        <f>SUM(L128:L136)</f>
        <v>0</v>
      </c>
    </row>
    <row r="138" spans="1:12" ht="15">
      <c r="A138" s="47">
        <f>A120</f>
        <v>2</v>
      </c>
      <c r="B138" s="47">
        <f>B120</f>
        <v>2</v>
      </c>
      <c r="C138" s="51" t="s">
        <v>37</v>
      </c>
      <c r="D138" s="52"/>
      <c r="E138" s="43"/>
      <c r="F138" s="44">
        <f>F127+F137</f>
        <v>700</v>
      </c>
      <c r="G138" s="44">
        <f>G127+G137</f>
        <v>29.150000000000002</v>
      </c>
      <c r="H138" s="44">
        <f>H127+H137</f>
        <v>27.96</v>
      </c>
      <c r="I138" s="44">
        <f>I127+I137</f>
        <v>70.510000000000005</v>
      </c>
      <c r="J138" s="44">
        <f t="shared" ref="J138:L138" si="20">J127+J137</f>
        <v>715.69999999999993</v>
      </c>
      <c r="K138" s="44"/>
      <c r="L138" s="44">
        <f t="shared" si="20"/>
        <v>0</v>
      </c>
    </row>
    <row r="139" spans="1:12" ht="15">
      <c r="A139" s="16">
        <v>2</v>
      </c>
      <c r="B139" s="17">
        <v>3</v>
      </c>
      <c r="C139" s="18" t="s">
        <v>23</v>
      </c>
      <c r="D139" s="19" t="s">
        <v>24</v>
      </c>
      <c r="E139" s="20" t="s">
        <v>71</v>
      </c>
      <c r="F139" s="21">
        <v>230</v>
      </c>
      <c r="G139" s="21">
        <v>6.3</v>
      </c>
      <c r="H139" s="21">
        <v>11.9</v>
      </c>
      <c r="I139" s="21">
        <v>43</v>
      </c>
      <c r="J139" s="21">
        <v>309</v>
      </c>
      <c r="K139" s="22" t="s">
        <v>72</v>
      </c>
      <c r="L139" s="21"/>
    </row>
    <row r="140" spans="1:12" ht="15">
      <c r="A140" s="23"/>
      <c r="B140" s="24"/>
      <c r="C140" s="25"/>
      <c r="D140" s="26" t="s">
        <v>91</v>
      </c>
      <c r="E140" s="27" t="s">
        <v>90</v>
      </c>
      <c r="F140" s="28">
        <v>35</v>
      </c>
      <c r="G140" s="28">
        <v>5</v>
      </c>
      <c r="H140" s="28">
        <v>7.1</v>
      </c>
      <c r="I140" s="28">
        <v>14.5</v>
      </c>
      <c r="J140" s="28">
        <v>146</v>
      </c>
      <c r="K140" s="29" t="s">
        <v>81</v>
      </c>
      <c r="L140" s="28"/>
    </row>
    <row r="141" spans="1:12" ht="15">
      <c r="A141" s="23"/>
      <c r="B141" s="24"/>
      <c r="C141" s="25"/>
      <c r="D141" s="30" t="s">
        <v>25</v>
      </c>
      <c r="E141" s="27" t="s">
        <v>73</v>
      </c>
      <c r="F141" s="28">
        <v>200</v>
      </c>
      <c r="G141" s="28">
        <v>3.3</v>
      </c>
      <c r="H141" s="28">
        <v>3.1</v>
      </c>
      <c r="I141" s="28">
        <v>13.6</v>
      </c>
      <c r="J141" s="28">
        <v>95</v>
      </c>
      <c r="K141" s="29" t="s">
        <v>74</v>
      </c>
      <c r="L141" s="28"/>
    </row>
    <row r="142" spans="1:12" ht="15.75" customHeight="1">
      <c r="A142" s="23"/>
      <c r="B142" s="24"/>
      <c r="C142" s="25"/>
      <c r="D142" s="30" t="s">
        <v>26</v>
      </c>
      <c r="E142" s="27" t="s">
        <v>47</v>
      </c>
      <c r="F142" s="28">
        <v>50</v>
      </c>
      <c r="G142" s="28">
        <v>1.98</v>
      </c>
      <c r="H142" s="28">
        <v>0.36</v>
      </c>
      <c r="I142" s="28">
        <v>10.02</v>
      </c>
      <c r="J142" s="28">
        <v>57.9</v>
      </c>
      <c r="K142" s="29"/>
      <c r="L142" s="28"/>
    </row>
    <row r="143" spans="1:12" ht="1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>
      <c r="A144" s="23"/>
      <c r="B144" s="24"/>
      <c r="C144" s="25"/>
      <c r="D144" s="26" t="s">
        <v>92</v>
      </c>
      <c r="E144" s="27" t="s">
        <v>99</v>
      </c>
      <c r="F144" s="28">
        <v>60</v>
      </c>
      <c r="G144" s="28">
        <v>3</v>
      </c>
      <c r="H144" s="28">
        <v>4.7</v>
      </c>
      <c r="I144" s="28">
        <v>29.76</v>
      </c>
      <c r="J144" s="28">
        <v>174.4</v>
      </c>
      <c r="K144" s="29"/>
      <c r="L144" s="28"/>
    </row>
    <row r="145" spans="1:12" ht="1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>
      <c r="A146" s="31"/>
      <c r="B146" s="32"/>
      <c r="C146" s="33"/>
      <c r="D146" s="34" t="s">
        <v>28</v>
      </c>
      <c r="E146" s="35"/>
      <c r="F146" s="36">
        <f>SUM(F139:F145)</f>
        <v>575</v>
      </c>
      <c r="G146" s="36">
        <f t="shared" ref="G146:J146" si="21">SUM(G139:G145)</f>
        <v>19.580000000000002</v>
      </c>
      <c r="H146" s="36">
        <f t="shared" si="21"/>
        <v>27.16</v>
      </c>
      <c r="I146" s="36">
        <f t="shared" si="21"/>
        <v>110.88</v>
      </c>
      <c r="J146" s="36">
        <f t="shared" si="21"/>
        <v>782.3</v>
      </c>
      <c r="K146" s="37"/>
      <c r="L146" s="36">
        <f>SUM(L139:L145)</f>
        <v>0</v>
      </c>
    </row>
    <row r="147" spans="1:12" ht="1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ht="1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ht="1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ht="1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ht="1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ht="1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ht="1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 t="shared" ref="G156:J156" si="22">SUM(G147:G155)</f>
        <v>0</v>
      </c>
      <c r="H156" s="36">
        <f t="shared" si="22"/>
        <v>0</v>
      </c>
      <c r="I156" s="36">
        <f t="shared" si="22"/>
        <v>0</v>
      </c>
      <c r="J156" s="36">
        <f t="shared" si="22"/>
        <v>0</v>
      </c>
      <c r="K156" s="37"/>
      <c r="L156" s="36">
        <f>SUM(L147:L155)</f>
        <v>0</v>
      </c>
    </row>
    <row r="157" spans="1:12" ht="15">
      <c r="A157" s="41">
        <f>A139</f>
        <v>2</v>
      </c>
      <c r="B157" s="42">
        <f>B139</f>
        <v>3</v>
      </c>
      <c r="C157" s="51" t="s">
        <v>37</v>
      </c>
      <c r="D157" s="52"/>
      <c r="E157" s="43"/>
      <c r="F157" s="44">
        <f>F146+F156</f>
        <v>575</v>
      </c>
      <c r="G157" s="44">
        <f>G146+G156</f>
        <v>19.580000000000002</v>
      </c>
      <c r="H157" s="44">
        <f>H146+H156</f>
        <v>27.16</v>
      </c>
      <c r="I157" s="44">
        <f>I146+I156</f>
        <v>110.88</v>
      </c>
      <c r="J157" s="44">
        <f t="shared" ref="J157:L157" si="23">J146+J156</f>
        <v>782.3</v>
      </c>
      <c r="K157" s="44"/>
      <c r="L157" s="44">
        <f t="shared" si="23"/>
        <v>0</v>
      </c>
    </row>
    <row r="158" spans="1:12" ht="1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1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ht="1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ht="15">
      <c r="A168" s="23"/>
      <c r="B168" s="24"/>
      <c r="C168" s="25"/>
      <c r="D168" s="30" t="s">
        <v>32</v>
      </c>
      <c r="E168" s="27" t="s">
        <v>95</v>
      </c>
      <c r="F168" s="28">
        <v>150</v>
      </c>
      <c r="G168" s="28">
        <v>13.8</v>
      </c>
      <c r="H168" s="28">
        <v>14.5</v>
      </c>
      <c r="I168" s="28">
        <v>3.2</v>
      </c>
      <c r="J168" s="28">
        <v>223</v>
      </c>
      <c r="K168" s="29" t="s">
        <v>75</v>
      </c>
      <c r="L168" s="28"/>
    </row>
    <row r="169" spans="1:12" ht="15">
      <c r="A169" s="23"/>
      <c r="B169" s="24"/>
      <c r="C169" s="25"/>
      <c r="D169" s="30" t="s">
        <v>33</v>
      </c>
      <c r="E169" s="27" t="s">
        <v>96</v>
      </c>
      <c r="F169" s="28">
        <v>250</v>
      </c>
      <c r="G169" s="28">
        <v>6.5</v>
      </c>
      <c r="H169" s="28">
        <v>4.4000000000000004</v>
      </c>
      <c r="I169" s="28">
        <v>40</v>
      </c>
      <c r="J169" s="28">
        <v>233</v>
      </c>
      <c r="K169" s="29" t="s">
        <v>62</v>
      </c>
      <c r="L169" s="28"/>
    </row>
    <row r="170" spans="1:12" ht="15">
      <c r="A170" s="23"/>
      <c r="B170" s="24"/>
      <c r="C170" s="25"/>
      <c r="D170" s="30" t="s">
        <v>34</v>
      </c>
      <c r="E170" s="27" t="s">
        <v>58</v>
      </c>
      <c r="F170" s="28">
        <v>200</v>
      </c>
      <c r="G170" s="28">
        <v>0.5</v>
      </c>
      <c r="H170" s="28">
        <v>0.1</v>
      </c>
      <c r="I170" s="28">
        <v>30.9</v>
      </c>
      <c r="J170" s="28">
        <v>123</v>
      </c>
      <c r="K170" s="29" t="s">
        <v>76</v>
      </c>
      <c r="L170" s="28"/>
    </row>
    <row r="171" spans="1:12" ht="15">
      <c r="A171" s="23"/>
      <c r="B171" s="24"/>
      <c r="C171" s="25"/>
      <c r="D171" s="30" t="s">
        <v>35</v>
      </c>
      <c r="E171" s="27" t="s">
        <v>46</v>
      </c>
      <c r="F171" s="28">
        <v>50</v>
      </c>
      <c r="G171" s="28">
        <v>2.37</v>
      </c>
      <c r="H171" s="28">
        <v>0.3</v>
      </c>
      <c r="I171" s="28">
        <v>14.49</v>
      </c>
      <c r="J171" s="28">
        <v>73.8</v>
      </c>
      <c r="K171" s="29"/>
      <c r="L171" s="28"/>
    </row>
    <row r="172" spans="1:12" ht="15">
      <c r="A172" s="23"/>
      <c r="B172" s="24"/>
      <c r="C172" s="25"/>
      <c r="D172" s="30" t="s">
        <v>36</v>
      </c>
      <c r="E172" s="27" t="s">
        <v>47</v>
      </c>
      <c r="F172" s="28">
        <v>50</v>
      </c>
      <c r="G172" s="28">
        <v>1.98</v>
      </c>
      <c r="H172" s="28">
        <v>0.36</v>
      </c>
      <c r="I172" s="28">
        <v>10.02</v>
      </c>
      <c r="J172" s="28">
        <v>57.9</v>
      </c>
      <c r="K172" s="29"/>
      <c r="L172" s="28"/>
    </row>
    <row r="173" spans="1:12" ht="1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>
      <c r="A175" s="31"/>
      <c r="B175" s="32"/>
      <c r="C175" s="33"/>
      <c r="D175" s="34" t="s">
        <v>28</v>
      </c>
      <c r="E175" s="35"/>
      <c r="F175" s="36">
        <f>SUM(F166:F174)</f>
        <v>700</v>
      </c>
      <c r="G175" s="36">
        <f t="shared" ref="G175:J175" si="25">SUM(G166:G174)</f>
        <v>25.150000000000002</v>
      </c>
      <c r="H175" s="36">
        <f t="shared" si="25"/>
        <v>19.66</v>
      </c>
      <c r="I175" s="36">
        <f t="shared" si="25"/>
        <v>98.609999999999985</v>
      </c>
      <c r="J175" s="36">
        <f t="shared" si="25"/>
        <v>710.69999999999993</v>
      </c>
      <c r="K175" s="37"/>
      <c r="L175" s="36">
        <f>SUM(L166:L174)</f>
        <v>0</v>
      </c>
    </row>
    <row r="176" spans="1:12" ht="15">
      <c r="A176" s="41">
        <f>A158</f>
        <v>2</v>
      </c>
      <c r="B176" s="42">
        <f>B158</f>
        <v>4</v>
      </c>
      <c r="C176" s="51" t="s">
        <v>37</v>
      </c>
      <c r="D176" s="52"/>
      <c r="E176" s="43"/>
      <c r="F176" s="44">
        <f>F165+F175</f>
        <v>700</v>
      </c>
      <c r="G176" s="44">
        <f>G165+G175</f>
        <v>25.150000000000002</v>
      </c>
      <c r="H176" s="44">
        <f>H165+H175</f>
        <v>19.66</v>
      </c>
      <c r="I176" s="44">
        <f>I165+I175</f>
        <v>98.609999999999985</v>
      </c>
      <c r="J176" s="44">
        <f t="shared" ref="J176:L176" si="26">J165+J175</f>
        <v>710.69999999999993</v>
      </c>
      <c r="K176" s="44"/>
      <c r="L176" s="44">
        <f t="shared" si="26"/>
        <v>0</v>
      </c>
    </row>
    <row r="177" spans="1:12" ht="1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ht="15">
      <c r="A186" s="23"/>
      <c r="B186" s="24"/>
      <c r="C186" s="25"/>
      <c r="D186" s="30" t="s">
        <v>31</v>
      </c>
      <c r="E186" s="27" t="s">
        <v>89</v>
      </c>
      <c r="F186" s="28">
        <v>250</v>
      </c>
      <c r="G186" s="28">
        <v>2.6</v>
      </c>
      <c r="H186" s="28">
        <v>2.7</v>
      </c>
      <c r="I186" s="28">
        <v>15.8</v>
      </c>
      <c r="J186" s="28">
        <v>258.2</v>
      </c>
      <c r="K186" s="29" t="s">
        <v>78</v>
      </c>
      <c r="L186" s="28"/>
    </row>
    <row r="187" spans="1:12" ht="1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ht="1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ht="15">
      <c r="A189" s="23"/>
      <c r="B189" s="24"/>
      <c r="C189" s="25"/>
      <c r="D189" s="30" t="s">
        <v>34</v>
      </c>
      <c r="E189" s="27" t="s">
        <v>51</v>
      </c>
      <c r="F189" s="28">
        <v>200</v>
      </c>
      <c r="G189" s="28">
        <v>0.2</v>
      </c>
      <c r="H189" s="28">
        <v>0</v>
      </c>
      <c r="I189" s="28">
        <v>9.3000000000000007</v>
      </c>
      <c r="J189" s="28">
        <v>110.5</v>
      </c>
      <c r="K189" s="29" t="s">
        <v>79</v>
      </c>
      <c r="L189" s="28"/>
    </row>
    <row r="190" spans="1:12" ht="15">
      <c r="A190" s="23"/>
      <c r="B190" s="24"/>
      <c r="C190" s="25"/>
      <c r="D190" s="30" t="s">
        <v>35</v>
      </c>
      <c r="E190" s="27" t="s">
        <v>46</v>
      </c>
      <c r="F190" s="28">
        <v>50</v>
      </c>
      <c r="G190" s="28">
        <v>2.37</v>
      </c>
      <c r="H190" s="28">
        <v>0.3</v>
      </c>
      <c r="I190" s="28">
        <v>14.49</v>
      </c>
      <c r="J190" s="28">
        <v>82.2</v>
      </c>
      <c r="K190" s="29"/>
      <c r="L190" s="28"/>
    </row>
    <row r="191" spans="1:12" ht="15">
      <c r="A191" s="23"/>
      <c r="B191" s="24"/>
      <c r="C191" s="25"/>
      <c r="D191" s="30" t="s">
        <v>36</v>
      </c>
      <c r="E191" s="27" t="s">
        <v>47</v>
      </c>
      <c r="F191" s="28">
        <v>50</v>
      </c>
      <c r="G191" s="28">
        <v>1.98</v>
      </c>
      <c r="H191" s="28">
        <v>0.36</v>
      </c>
      <c r="I191" s="28">
        <v>10.02</v>
      </c>
      <c r="J191" s="28">
        <v>68.5</v>
      </c>
      <c r="K191" s="29"/>
      <c r="L191" s="28"/>
    </row>
    <row r="192" spans="1:12" ht="15">
      <c r="A192" s="23"/>
      <c r="B192" s="24"/>
      <c r="C192" s="25"/>
      <c r="D192" s="26" t="s">
        <v>27</v>
      </c>
      <c r="E192" s="27" t="s">
        <v>97</v>
      </c>
      <c r="F192" s="28">
        <v>160</v>
      </c>
      <c r="G192" s="28">
        <v>0.45</v>
      </c>
      <c r="H192" s="28">
        <v>0.3</v>
      </c>
      <c r="I192" s="28">
        <v>21</v>
      </c>
      <c r="J192" s="28">
        <v>205.3</v>
      </c>
      <c r="K192" s="29"/>
      <c r="L192" s="28"/>
    </row>
    <row r="193" spans="1:12" ht="1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>
      <c r="A194" s="31"/>
      <c r="B194" s="32"/>
      <c r="C194" s="33"/>
      <c r="D194" s="34" t="s">
        <v>28</v>
      </c>
      <c r="E194" s="35"/>
      <c r="F194" s="36">
        <f>SUM(F185:F193)</f>
        <v>710</v>
      </c>
      <c r="G194" s="36">
        <f t="shared" ref="G194:J194" si="28">SUM(G185:G193)</f>
        <v>7.6000000000000005</v>
      </c>
      <c r="H194" s="36">
        <f t="shared" si="28"/>
        <v>3.6599999999999997</v>
      </c>
      <c r="I194" s="36">
        <f t="shared" si="28"/>
        <v>70.61</v>
      </c>
      <c r="J194" s="36">
        <f t="shared" si="28"/>
        <v>724.7</v>
      </c>
      <c r="K194" s="37"/>
      <c r="L194" s="36">
        <f>SUM(L185:L193)</f>
        <v>0</v>
      </c>
    </row>
    <row r="195" spans="1:12" ht="15">
      <c r="A195" s="41">
        <f>A177</f>
        <v>2</v>
      </c>
      <c r="B195" s="42">
        <f>B177</f>
        <v>5</v>
      </c>
      <c r="C195" s="51" t="s">
        <v>37</v>
      </c>
      <c r="D195" s="52"/>
      <c r="E195" s="43"/>
      <c r="F195" s="44">
        <f>F184+F194</f>
        <v>710</v>
      </c>
      <c r="G195" s="44">
        <f>G184+G194</f>
        <v>7.6000000000000005</v>
      </c>
      <c r="H195" s="44">
        <f>H184+H194</f>
        <v>3.6599999999999997</v>
      </c>
      <c r="I195" s="44">
        <f>I184+I194</f>
        <v>70.61</v>
      </c>
      <c r="J195" s="44">
        <f t="shared" ref="J195:L195" si="29">J184+J194</f>
        <v>724.7</v>
      </c>
      <c r="K195" s="44"/>
      <c r="L195" s="44">
        <f t="shared" si="29"/>
        <v>0</v>
      </c>
    </row>
    <row r="196" spans="1:12">
      <c r="A196" s="48"/>
      <c r="B196" s="49"/>
      <c r="C196" s="53" t="s">
        <v>38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693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20.578000000000003</v>
      </c>
      <c r="H196" s="50">
        <f t="shared" si="30"/>
        <v>18.899999999999999</v>
      </c>
      <c r="I196" s="50">
        <f t="shared" si="30"/>
        <v>93.147000000000006</v>
      </c>
      <c r="J196" s="50">
        <f t="shared" si="30"/>
        <v>741.66</v>
      </c>
      <c r="K196" s="50"/>
      <c r="L196" s="50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revision>1</cp:revision>
  <dcterms:created xsi:type="dcterms:W3CDTF">2022-05-16T14:23:56Z</dcterms:created>
  <dcterms:modified xsi:type="dcterms:W3CDTF">2025-02-07T03:52:08Z</dcterms:modified>
</cp:coreProperties>
</file>